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desktop-arrcl83\ASE_CONDIVISIONI\TRIBUTI\LEGGI AGEVOLATIVE\LR 3 2022 CREDITO DI IMPOSTA 2025\BANDO\allegati al bando\"/>
    </mc:Choice>
  </mc:AlternateContent>
  <xr:revisionPtr revIDLastSave="0" documentId="13_ncr:1_{470C8FFB-9EDD-438B-9DAC-070956EFCC8C}" xr6:coauthVersionLast="47" xr6:coauthVersionMax="47" xr10:uidLastSave="{00000000-0000-0000-0000-000000000000}"/>
  <workbookProtection workbookAlgorithmName="SHA-512" workbookHashValue="KgtihF4BxLkK8Y4ov7AQkW78tSbfEZCWT2qvMV0O+N94GjTHgj+ByNs3Gkx8IEubeYn7WVq32gsRdZezZD6efQ==" workbookSaltValue="CNDhIYSjZmB+eSu9lPBTWg==" workbookSpinCount="100000" lockStructure="1"/>
  <bookViews>
    <workbookView xWindow="-120" yWindow="-120" windowWidth="29040" windowHeight="15720" xr2:uid="{73D9845F-A83B-46D9-9FB7-92F880418D94}"/>
  </bookViews>
  <sheets>
    <sheet name="CALCOLO C I" sheetId="1" r:id="rId1"/>
    <sheet name="Foglio2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" i="1" l="1"/>
  <c r="A4" i="2"/>
  <c r="D10" i="1" s="1"/>
  <c r="A2" i="2"/>
  <c r="A3" i="2" s="1"/>
  <c r="A1" i="2"/>
  <c r="A5" i="2" l="1"/>
  <c r="C10" i="1" s="1"/>
  <c r="C8" i="1" s="1"/>
</calcChain>
</file>

<file path=xl/sharedStrings.xml><?xml version="1.0" encoding="utf-8"?>
<sst xmlns="http://schemas.openxmlformats.org/spreadsheetml/2006/main" count="14" uniqueCount="14">
  <si>
    <t xml:space="preserve">percentuale lavoro prestato </t>
  </si>
  <si>
    <t>mesi totali</t>
  </si>
  <si>
    <t>mm</t>
  </si>
  <si>
    <t>gg</t>
  </si>
  <si>
    <t>calcolo mese di partenza</t>
  </si>
  <si>
    <t>aaaa</t>
  </si>
  <si>
    <t>valore mesi aaaa prec</t>
  </si>
  <si>
    <t>Calcolo mesi compiuti</t>
  </si>
  <si>
    <t>credito massimo teorico</t>
  </si>
  <si>
    <t>Credito calcolato spettante</t>
  </si>
  <si>
    <t>CALCOLO CREDITO D'IMPOSTA</t>
  </si>
  <si>
    <t>10.01.2023</t>
  </si>
  <si>
    <r>
      <t xml:space="preserve">Tempo lavorato in % </t>
    </r>
    <r>
      <rPr>
        <i/>
        <sz val="11"/>
        <color theme="1"/>
        <rFont val="Calibri"/>
        <family val="2"/>
        <scheme val="minor"/>
      </rPr>
      <t>(inserire valore assoluto, es. 75 senza il simbolo %)</t>
    </r>
  </si>
  <si>
    <r>
      <rPr>
        <b/>
        <sz val="11"/>
        <color theme="1"/>
        <rFont val="Calibri"/>
        <family val="2"/>
        <scheme val="minor"/>
      </rPr>
      <t xml:space="preserve">Data assunzione  </t>
    </r>
    <r>
      <rPr>
        <sz val="11"/>
        <color theme="1"/>
        <rFont val="Calibri"/>
        <family val="2"/>
        <scheme val="minor"/>
      </rPr>
      <t>(formato gg.mm.aaaa)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</si>
</sst>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0">
    <xf numFmtId="0" fontId="0" fillId="0" borderId="0" xfId="0"/>
    <xf numFmtId="14" fontId="0" fillId="0" borderId="0" xfId="0" applyNumberFormat="1"/>
    <xf numFmtId="0" fontId="0" fillId="0" borderId="0" xfId="0" applyProtection="1">
      <protection hidden="1"/>
    </xf>
    <xf numFmtId="0" fontId="0" fillId="4" borderId="3" xfId="0" applyFill="1" applyBorder="1" applyAlignment="1">
      <alignment wrapText="1"/>
    </xf>
    <xf numFmtId="14" fontId="0" fillId="4" borderId="4" xfId="0" applyNumberFormat="1" applyFill="1" applyBorder="1" applyAlignment="1" applyProtection="1">
      <alignment horizontal="center"/>
      <protection locked="0"/>
    </xf>
    <xf numFmtId="0" fontId="0" fillId="4" borderId="5" xfId="0" applyFill="1" applyBorder="1"/>
    <xf numFmtId="0" fontId="2" fillId="4" borderId="5" xfId="0" applyFont="1" applyFill="1" applyBorder="1"/>
    <xf numFmtId="0" fontId="0" fillId="0" borderId="5" xfId="0" applyBorder="1"/>
    <xf numFmtId="0" fontId="0" fillId="0" borderId="6" xfId="0" applyBorder="1"/>
    <xf numFmtId="0" fontId="2" fillId="3" borderId="5" xfId="0" applyFont="1" applyFill="1" applyBorder="1"/>
    <xf numFmtId="43" fontId="0" fillId="3" borderId="6" xfId="1" applyFont="1" applyFill="1" applyBorder="1" applyAlignment="1" applyProtection="1">
      <alignment horizontal="center" vertical="center"/>
      <protection hidden="1"/>
    </xf>
    <xf numFmtId="0" fontId="2" fillId="2" borderId="7" xfId="0" applyFont="1" applyFill="1" applyBorder="1" applyAlignment="1">
      <alignment wrapText="1"/>
    </xf>
    <xf numFmtId="0" fontId="0" fillId="2" borderId="9" xfId="0" applyFill="1" applyBorder="1"/>
    <xf numFmtId="0" fontId="0" fillId="4" borderId="6" xfId="0" applyFill="1" applyBorder="1" applyProtection="1">
      <protection locked="0"/>
    </xf>
    <xf numFmtId="0" fontId="0" fillId="4" borderId="6" xfId="2" applyNumberFormat="1" applyFont="1" applyFill="1" applyBorder="1" applyAlignment="1" applyProtection="1">
      <alignment horizontal="center" vertical="center"/>
      <protection locked="0"/>
    </xf>
    <xf numFmtId="43" fontId="0" fillId="2" borderId="8" xfId="1" applyFont="1" applyFill="1" applyBorder="1" applyAlignment="1" applyProtection="1">
      <alignment horizontal="center" vertical="center"/>
      <protection hidden="1"/>
    </xf>
    <xf numFmtId="0" fontId="0" fillId="2" borderId="10" xfId="0" applyFill="1" applyBorder="1" applyProtection="1">
      <protection hidden="1"/>
    </xf>
    <xf numFmtId="1" fontId="0" fillId="2" borderId="2" xfId="0" applyNumberFormat="1" applyFill="1" applyBorder="1" applyAlignment="1" applyProtection="1">
      <alignment horizontal="center" wrapText="1"/>
      <protection hidden="1"/>
    </xf>
    <xf numFmtId="0" fontId="2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</cellXfs>
  <cellStyles count="3">
    <cellStyle name="Migliaia" xfId="1" builtinId="3"/>
    <cellStyle name="Normale" xfId="0" builtinId="0"/>
    <cellStyle name="Percentual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D9CC63-903D-4DA9-8EC6-482D7C1239A8}">
  <dimension ref="B1:D10"/>
  <sheetViews>
    <sheetView tabSelected="1" topLeftCell="A2" zoomScaleNormal="100" workbookViewId="0">
      <selection activeCell="G8" sqref="G8"/>
    </sheetView>
  </sheetViews>
  <sheetFormatPr defaultRowHeight="15" x14ac:dyDescent="0.25"/>
  <cols>
    <col min="2" max="2" width="63.7109375" customWidth="1"/>
    <col min="3" max="3" width="14.42578125" customWidth="1"/>
    <col min="4" max="4" width="10.7109375" hidden="1" customWidth="1"/>
    <col min="6" max="8" width="9.7109375" bestFit="1" customWidth="1"/>
  </cols>
  <sheetData>
    <row r="1" spans="2:4" ht="28.5" customHeight="1" thickBot="1" x14ac:dyDescent="0.3">
      <c r="B1" s="18" t="s">
        <v>10</v>
      </c>
      <c r="C1" s="19"/>
    </row>
    <row r="2" spans="2:4" ht="29.25" customHeight="1" thickBot="1" x14ac:dyDescent="0.3"/>
    <row r="3" spans="2:4" ht="29.25" customHeight="1" x14ac:dyDescent="0.25">
      <c r="B3" s="3" t="s">
        <v>13</v>
      </c>
      <c r="C3" s="4" t="s">
        <v>11</v>
      </c>
    </row>
    <row r="4" spans="2:4" ht="24" hidden="1" customHeight="1" x14ac:dyDescent="0.25">
      <c r="B4" s="5" t="s">
        <v>1</v>
      </c>
      <c r="C4" s="13">
        <v>12</v>
      </c>
    </row>
    <row r="5" spans="2:4" ht="39" customHeight="1" x14ac:dyDescent="0.25">
      <c r="B5" s="6" t="s">
        <v>12</v>
      </c>
      <c r="C5" s="14">
        <v>75</v>
      </c>
    </row>
    <row r="6" spans="2:4" ht="22.5" hidden="1" customHeight="1" x14ac:dyDescent="0.25">
      <c r="B6" s="7" t="s">
        <v>0</v>
      </c>
      <c r="C6" s="8">
        <f>C5/100</f>
        <v>0.75</v>
      </c>
    </row>
    <row r="7" spans="2:4" ht="24" customHeight="1" x14ac:dyDescent="0.25">
      <c r="B7" s="9" t="s">
        <v>8</v>
      </c>
      <c r="C7" s="10">
        <v>2000</v>
      </c>
    </row>
    <row r="8" spans="2:4" ht="29.25" customHeight="1" thickBot="1" x14ac:dyDescent="0.3">
      <c r="B8" s="11" t="s">
        <v>9</v>
      </c>
      <c r="C8" s="15">
        <f>C7*(C10/C4)*C6</f>
        <v>1375</v>
      </c>
    </row>
    <row r="9" spans="2:4" ht="15.75" thickBot="1" x14ac:dyDescent="0.3">
      <c r="D9" s="1"/>
    </row>
    <row r="10" spans="2:4" ht="15.75" thickBot="1" x14ac:dyDescent="0.3">
      <c r="B10" s="12" t="s">
        <v>7</v>
      </c>
      <c r="C10" s="17">
        <f>Foglio2!A5</f>
        <v>11</v>
      </c>
      <c r="D10" s="16" t="str">
        <f>IF(Foglio2!A4&gt;"2023","IMPROCEDIBILE ANNO SUPERIORE"," ")</f>
        <v xml:space="preserve"> </v>
      </c>
    </row>
  </sheetData>
  <sheetProtection algorithmName="SHA-512" hashValue="f6Ovj92Wt6IDxzi/KG7b2BtqBCnZLf/AO1ixE+0T9rZZ5tlacXOndxr5FQY4OQZSl+myART4T+MN0b1JW4O1KQ==" saltValue="/beCHJHmcowD7FuSNZTtcg==" spinCount="100000" sheet="1" objects="1" scenarios="1"/>
  <mergeCells count="1">
    <mergeCell ref="B1:C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C4B9E2-4922-47E0-9AB2-FDEB2973D864}">
  <dimension ref="A1:B5"/>
  <sheetViews>
    <sheetView workbookViewId="0">
      <selection activeCell="H23" sqref="H23"/>
    </sheetView>
  </sheetViews>
  <sheetFormatPr defaultRowHeight="15" x14ac:dyDescent="0.25"/>
  <sheetData>
    <row r="1" spans="1:2" x14ac:dyDescent="0.25">
      <c r="A1" s="2" t="str">
        <f>MID('CALCOLO C I'!C3,4,2)</f>
        <v>01</v>
      </c>
      <c r="B1" t="s">
        <v>2</v>
      </c>
    </row>
    <row r="2" spans="1:2" x14ac:dyDescent="0.25">
      <c r="A2" s="2" t="str">
        <f>MID('CALCOLO C I'!C3,1,2)</f>
        <v>10</v>
      </c>
      <c r="B2" t="s">
        <v>3</v>
      </c>
    </row>
    <row r="3" spans="1:2" x14ac:dyDescent="0.25">
      <c r="A3" s="2" t="str">
        <f>IF(A2&lt;&gt;"01","12","13")</f>
        <v>12</v>
      </c>
      <c r="B3" t="s">
        <v>4</v>
      </c>
    </row>
    <row r="4" spans="1:2" x14ac:dyDescent="0.25">
      <c r="A4" s="2" t="str">
        <f>MID('CALCOLO C I'!C3,7,4)</f>
        <v>2023</v>
      </c>
      <c r="B4" t="s">
        <v>5</v>
      </c>
    </row>
    <row r="5" spans="1:2" x14ac:dyDescent="0.25">
      <c r="A5" s="2">
        <f>IF(A4&lt;"2023","IMPROCEDILE ANNO ERRATO",(A3-A1))</f>
        <v>11</v>
      </c>
      <c r="B5" t="s">
        <v>6</v>
      </c>
    </row>
  </sheetData>
  <sheetProtection algorithmName="SHA-512" hashValue="JYUqy69jkTsuYy0c5VIV0cbn/7MdjAryEmdDIs2VUnPbHr2flfwlsiebPkbd22XX4TswLvWxmTg4MwXA54atjw==" saltValue="HN3toRQj5fcCxfli/V9rEg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CALCOLO C I</vt:lpstr>
      <vt:lpstr>Foglio2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Angela Maria Dedola</dc:creator>
  <cp:lastModifiedBy>Angela Maria Dedola</cp:lastModifiedBy>
  <dcterms:created xsi:type="dcterms:W3CDTF">2024-03-07T12:59:39Z</dcterms:created>
  <dcterms:modified xsi:type="dcterms:W3CDTF">2025-05-14T14:05:25Z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2024-09-06T11:54:35Z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f3e14e7e-e239-4a29-a225-7080efea3f1b</vt:lpwstr>
  </property>
  <property fmtid="{D5CDD505-2E9C-101B-9397-08002B2CF9AE}" pid="7" name="MSIP_Label_defa4170-0d19-0005-0004-bc88714345d2_ActionId">
    <vt:lpwstr>a7c2b4b7-6be4-4a3b-ba34-b17624d016ff</vt:lpwstr>
  </property>
  <property fmtid="{D5CDD505-2E9C-101B-9397-08002B2CF9AE}" pid="8" name="MSIP_Label_defa4170-0d19-0005-0004-bc88714345d2_ContentBits">
    <vt:lpwstr>0</vt:lpwstr>
  </property>
</Properties>
</file>